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четы 2023 г\Отчет о доходах и расходах\Отчет о дох и расх 2023 год\"/>
    </mc:Choice>
  </mc:AlternateContent>
  <bookViews>
    <workbookView xWindow="0" yWindow="0" windowWidth="28800" windowHeight="11685"/>
  </bookViews>
  <sheets>
    <sheet name="доход-расход 1 квартал 2023 год" sheetId="9" r:id="rId1"/>
  </sheets>
  <calcPr calcId="152511" refMode="R1C1"/>
</workbook>
</file>

<file path=xl/calcChain.xml><?xml version="1.0" encoding="utf-8"?>
<calcChain xmlns="http://schemas.openxmlformats.org/spreadsheetml/2006/main">
  <c r="D41" i="9" l="1"/>
  <c r="D26" i="9"/>
  <c r="C26" i="9"/>
  <c r="C29" i="9"/>
  <c r="C30" i="9"/>
  <c r="C31" i="9"/>
  <c r="C32" i="9"/>
  <c r="C34" i="9"/>
  <c r="C35" i="9"/>
  <c r="C36" i="9"/>
  <c r="C16" i="9"/>
  <c r="C15" i="9"/>
  <c r="C12" i="9"/>
  <c r="C13" i="9"/>
  <c r="C14" i="9"/>
  <c r="C11" i="9"/>
  <c r="B16" i="9" l="1"/>
  <c r="D40" i="9" l="1"/>
  <c r="C40" i="9" l="1"/>
  <c r="C21" i="9"/>
  <c r="B40" i="9" l="1"/>
  <c r="D16" i="9"/>
  <c r="D21" i="9" s="1"/>
  <c r="B21" i="9"/>
</calcChain>
</file>

<file path=xl/sharedStrings.xml><?xml version="1.0" encoding="utf-8"?>
<sst xmlns="http://schemas.openxmlformats.org/spreadsheetml/2006/main" count="46" uniqueCount="45">
  <si>
    <t>(тыс.тенге)</t>
  </si>
  <si>
    <t>Налог на землю, на имущество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</si>
  <si>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</si>
  <si>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</si>
  <si>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</si>
  <si>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</si>
  <si>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врач                 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</si>
  <si>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</si>
  <si>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</si>
  <si>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</si>
  <si>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</si>
  <si>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Приобретение хозяйственных товаров и инвентаря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</si>
  <si>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</si>
  <si>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</si>
  <si>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</si>
  <si>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</si>
  <si>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</si>
  <si>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Итого доходов:</t>
  </si>
  <si>
    <t>ДОХОДЫ:</t>
  </si>
  <si>
    <t>РАСХОДЫ:</t>
  </si>
  <si>
    <t>Итого расходов:</t>
  </si>
  <si>
    <t>Приобретения медикаментов и ИМН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</si>
  <si>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</si>
  <si>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</si>
  <si>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</si>
  <si>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</si>
  <si>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</si>
  <si>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</si>
  <si>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</si>
  <si>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</si>
  <si>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Приобретения оргтехники и твердого инвентаря</t>
  </si>
  <si>
    <t>Средства МБ военкомат</t>
  </si>
  <si>
    <t xml:space="preserve">Расходы за детское питание </t>
  </si>
  <si>
    <t>КГП на ПХВ "Городская поликлиника № 30 " УОЗ г. Алматы</t>
  </si>
  <si>
    <t>Средства МБ целиакия</t>
  </si>
  <si>
    <t>Прочие доходы</t>
  </si>
  <si>
    <t>Расходы на приобретение топлива, горюче-смазочных материалов</t>
  </si>
  <si>
    <t>Хамидулла Ә.Д.</t>
  </si>
  <si>
    <t>Остаток средств на 30.09. 2021 года</t>
  </si>
  <si>
    <t xml:space="preserve">  ОТЧЕТ О ДОХОДАХ И РАСХОДАХ ЗА  1  квартал   2023 года</t>
  </si>
  <si>
    <t>Остаток средств на 01.01. 2023 года</t>
  </si>
  <si>
    <t>План на 2023 год</t>
  </si>
  <si>
    <t>План на 1 квартал  2023 г.</t>
  </si>
  <si>
    <t>Кассовое поступление за  1 квартал  2023 г.</t>
  </si>
  <si>
    <t>Расходы на лечебное питание ФКУ ,целиакия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</si>
</sst>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F37" sqref="F37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14.5703125" style="2" customWidth="1"/>
    <col min="4" max="4" width="24.28515625" style="2" customWidth="1"/>
    <col min="5" max="5" width="9.140625" style="2"/>
    <col min="6" max="6" width="9.42578125" style="2" bestFit="1" customWidth="1"/>
    <col min="7" max="7" width="9.5703125" style="2" bestFit="1" customWidth="1"/>
    <col min="8" max="8" width="9.140625" style="2"/>
    <col min="9" max="9" width="15" style="2" customWidth="1"/>
    <col min="10" max="16384" width="9.140625" style="2"/>
  </cols>
  <sheetData>
    <row r="2" spans="1:9" ht="20.25" x14ac:dyDescent="0.3">
      <c r="A2" s="30" t="s">
        <v>39</v>
      </c>
      <c r="B2" s="30"/>
      <c r="C2" s="30"/>
      <c r="D2" s="30"/>
    </row>
    <row r="4" spans="1:9" ht="18.75" x14ac:dyDescent="0.3">
      <c r="A4" s="31" t="s">
        <v>33</v>
      </c>
      <c r="B4" s="31"/>
      <c r="C4" s="31"/>
      <c r="D4" s="31"/>
    </row>
    <row r="5" spans="1:9" x14ac:dyDescent="0.25">
      <c r="A5" s="32" t="s">
        <v>8</v>
      </c>
      <c r="B5" s="32"/>
      <c r="C5" s="32"/>
      <c r="D5" s="32"/>
    </row>
    <row r="6" spans="1:9" x14ac:dyDescent="0.25">
      <c r="A6" s="3"/>
      <c r="B6" s="3"/>
      <c r="C6" s="3"/>
      <c r="D6" s="16" t="s">
        <v>0</v>
      </c>
    </row>
    <row r="7" spans="1:9" ht="47.25" customHeight="1" x14ac:dyDescent="0.25">
      <c r="A7" s="17" t="s">
        <v>2</v>
      </c>
      <c r="B7" s="18" t="s">
        <v>41</v>
      </c>
      <c r="C7" s="18" t="s">
        <v>42</v>
      </c>
      <c r="D7" s="18" t="s">
        <v>43</v>
      </c>
    </row>
    <row r="8" spans="1:9" ht="18" customHeight="1" x14ac:dyDescent="0.25">
      <c r="A8" s="19" t="s">
        <v>40</v>
      </c>
      <c r="B8" s="20"/>
      <c r="C8" s="20"/>
      <c r="D8" s="21">
        <v>0.33</v>
      </c>
    </row>
    <row r="9" spans="1:9" ht="18" customHeight="1" x14ac:dyDescent="0.25">
      <c r="A9" s="19" t="s">
        <v>18</v>
      </c>
      <c r="B9" s="19"/>
      <c r="C9" s="19"/>
      <c r="D9" s="22"/>
    </row>
    <row r="10" spans="1:9" ht="18" customHeight="1" x14ac:dyDescent="0.25">
      <c r="A10" s="22" t="s">
        <v>15</v>
      </c>
      <c r="B10" s="22"/>
      <c r="C10" s="22"/>
      <c r="D10" s="23"/>
    </row>
    <row r="11" spans="1:9" ht="18" customHeight="1" x14ac:dyDescent="0.25">
      <c r="A11" s="22" t="s">
        <v>16</v>
      </c>
      <c r="B11" s="24">
        <v>1195498.8600000001</v>
      </c>
      <c r="C11" s="24">
        <f>B11/4</f>
        <v>298874.71500000003</v>
      </c>
      <c r="D11" s="23">
        <v>390374.3</v>
      </c>
      <c r="G11" s="6"/>
      <c r="H11" s="6"/>
      <c r="I11" s="6"/>
    </row>
    <row r="12" spans="1:9" ht="18" customHeight="1" x14ac:dyDescent="0.25">
      <c r="A12" s="22" t="s">
        <v>34</v>
      </c>
      <c r="B12" s="24">
        <v>116972.7</v>
      </c>
      <c r="C12" s="24">
        <f t="shared" ref="C12:C15" si="0">B12/4</f>
        <v>29243.174999999999</v>
      </c>
      <c r="D12" s="23"/>
      <c r="G12" s="6"/>
      <c r="H12" s="6"/>
      <c r="I12" s="6"/>
    </row>
    <row r="13" spans="1:9" ht="18" customHeight="1" x14ac:dyDescent="0.25">
      <c r="A13" s="22" t="s">
        <v>31</v>
      </c>
      <c r="B13" s="24">
        <v>3776.1</v>
      </c>
      <c r="C13" s="24">
        <f t="shared" si="0"/>
        <v>944.02499999999998</v>
      </c>
      <c r="D13" s="23"/>
      <c r="G13" s="6"/>
      <c r="H13" s="6"/>
      <c r="I13" s="6"/>
    </row>
    <row r="14" spans="1:9" ht="17.25" customHeight="1" x14ac:dyDescent="0.25">
      <c r="A14" s="22" t="s">
        <v>5</v>
      </c>
      <c r="B14" s="24">
        <v>15850</v>
      </c>
      <c r="C14" s="24">
        <f t="shared" si="0"/>
        <v>3962.5</v>
      </c>
      <c r="D14" s="23">
        <v>3231</v>
      </c>
    </row>
    <row r="15" spans="1:9" ht="17.25" customHeight="1" x14ac:dyDescent="0.25">
      <c r="A15" s="22" t="s">
        <v>35</v>
      </c>
      <c r="B15" s="24">
        <v>534170</v>
      </c>
      <c r="C15" s="24">
        <f t="shared" si="0"/>
        <v>133542.5</v>
      </c>
      <c r="D15" s="23"/>
    </row>
    <row r="16" spans="1:9" ht="16.5" customHeight="1" x14ac:dyDescent="0.25">
      <c r="A16" s="19" t="s">
        <v>17</v>
      </c>
      <c r="B16" s="25">
        <f>SUM(B10:B15)</f>
        <v>1866267.6600000001</v>
      </c>
      <c r="C16" s="25">
        <f>SUM(C11:C15)</f>
        <v>466566.91500000004</v>
      </c>
      <c r="D16" s="25">
        <f>SUM(D10:D14)</f>
        <v>393605.3</v>
      </c>
    </row>
    <row r="17" spans="1:9" ht="16.5" customHeight="1" x14ac:dyDescent="0.25">
      <c r="A17" s="19" t="s">
        <v>23</v>
      </c>
      <c r="B17" s="25"/>
      <c r="C17" s="25"/>
      <c r="D17" s="25"/>
    </row>
    <row r="18" spans="1:9" ht="16.5" customHeight="1" x14ac:dyDescent="0.25">
      <c r="A18" s="22" t="s">
        <v>24</v>
      </c>
      <c r="B18" s="23"/>
      <c r="C18" s="25"/>
      <c r="D18" s="23"/>
    </row>
    <row r="19" spans="1:9" ht="18" customHeight="1" x14ac:dyDescent="0.25">
      <c r="A19" s="22" t="s">
        <v>25</v>
      </c>
      <c r="B19" s="24"/>
      <c r="C19" s="25"/>
      <c r="D19" s="24"/>
    </row>
    <row r="20" spans="1:9" ht="21.75" customHeight="1" x14ac:dyDescent="0.25">
      <c r="A20" s="19" t="s">
        <v>26</v>
      </c>
      <c r="B20" s="26"/>
      <c r="C20" s="26"/>
      <c r="D20" s="23"/>
    </row>
    <row r="21" spans="1:9" ht="24.75" customHeight="1" x14ac:dyDescent="0.25">
      <c r="A21" s="19" t="s">
        <v>27</v>
      </c>
      <c r="B21" s="26">
        <f>B16+B20</f>
        <v>1866267.6600000001</v>
      </c>
      <c r="C21" s="26">
        <f>C16+C20</f>
        <v>466566.91500000004</v>
      </c>
      <c r="D21" s="26">
        <f>D16+D20</f>
        <v>393605.3</v>
      </c>
      <c r="F21" s="6"/>
      <c r="I21" s="6"/>
    </row>
    <row r="22" spans="1:9" ht="16.5" customHeight="1" x14ac:dyDescent="0.25">
      <c r="A22" s="19" t="s">
        <v>19</v>
      </c>
      <c r="B22" s="19"/>
      <c r="C22" s="19"/>
      <c r="D22" s="27"/>
    </row>
    <row r="23" spans="1:9" x14ac:dyDescent="0.25">
      <c r="A23" s="22" t="s">
        <v>9</v>
      </c>
      <c r="B23" s="28">
        <v>911310.4</v>
      </c>
      <c r="C23" s="28">
        <v>228714.6</v>
      </c>
      <c r="D23" s="28">
        <v>227775.2</v>
      </c>
    </row>
    <row r="24" spans="1:9" x14ac:dyDescent="0.25">
      <c r="A24" s="4" t="s">
        <v>14</v>
      </c>
      <c r="B24" s="11">
        <v>47917.06</v>
      </c>
      <c r="C24" s="28">
        <v>19545.7</v>
      </c>
      <c r="D24" s="23">
        <v>18632.3</v>
      </c>
    </row>
    <row r="25" spans="1:9" x14ac:dyDescent="0.25">
      <c r="A25" s="4" t="s">
        <v>13</v>
      </c>
      <c r="B25" s="11">
        <v>16403.599999999999</v>
      </c>
      <c r="C25" s="28">
        <v>5759.6</v>
      </c>
      <c r="D25" s="23">
        <v>5479.8</v>
      </c>
    </row>
    <row r="26" spans="1:9" x14ac:dyDescent="0.25">
      <c r="A26" s="4" t="s">
        <v>1</v>
      </c>
      <c r="B26" s="24">
        <v>233.4</v>
      </c>
      <c r="C26" s="28">
        <f t="shared" ref="C24:D37" si="1">B26/4</f>
        <v>58.35</v>
      </c>
      <c r="D26" s="28">
        <f t="shared" si="1"/>
        <v>14.5875</v>
      </c>
    </row>
    <row r="27" spans="1:9" x14ac:dyDescent="0.25">
      <c r="A27" s="4" t="s">
        <v>28</v>
      </c>
      <c r="B27" s="24">
        <v>130</v>
      </c>
      <c r="C27" s="28"/>
      <c r="D27" s="23"/>
    </row>
    <row r="28" spans="1:9" x14ac:dyDescent="0.25">
      <c r="A28" s="4" t="s">
        <v>10</v>
      </c>
      <c r="B28" s="11">
        <v>12063.6</v>
      </c>
      <c r="C28" s="28">
        <v>3500</v>
      </c>
      <c r="D28" s="15">
        <v>3518.7</v>
      </c>
      <c r="E28" s="6"/>
    </row>
    <row r="29" spans="1:9" x14ac:dyDescent="0.25">
      <c r="A29" s="4" t="s">
        <v>4</v>
      </c>
      <c r="B29" s="11">
        <v>3509.7</v>
      </c>
      <c r="C29" s="28">
        <f t="shared" si="1"/>
        <v>877.42499999999995</v>
      </c>
      <c r="D29" s="15">
        <v>816</v>
      </c>
    </row>
    <row r="30" spans="1:9" x14ac:dyDescent="0.25">
      <c r="A30" s="4" t="s">
        <v>21</v>
      </c>
      <c r="B30" s="11">
        <v>55342.1</v>
      </c>
      <c r="C30" s="28">
        <f t="shared" si="1"/>
        <v>13835.525</v>
      </c>
      <c r="D30" s="15">
        <v>12542</v>
      </c>
    </row>
    <row r="31" spans="1:9" x14ac:dyDescent="0.25">
      <c r="A31" s="4" t="s">
        <v>30</v>
      </c>
      <c r="B31" s="13">
        <v>23456.5</v>
      </c>
      <c r="C31" s="28">
        <f t="shared" si="1"/>
        <v>5864.125</v>
      </c>
      <c r="D31" s="15">
        <v>4712</v>
      </c>
    </row>
    <row r="32" spans="1:9" x14ac:dyDescent="0.25">
      <c r="A32" s="4" t="s">
        <v>32</v>
      </c>
      <c r="B32" s="13">
        <v>960.7</v>
      </c>
      <c r="C32" s="28">
        <f t="shared" si="1"/>
        <v>240.17500000000001</v>
      </c>
      <c r="D32" s="15">
        <v>0</v>
      </c>
      <c r="G32" s="6"/>
    </row>
    <row r="33" spans="1:7" x14ac:dyDescent="0.25">
      <c r="A33" s="4" t="s">
        <v>44</v>
      </c>
      <c r="B33" s="29">
        <v>651142.69999999995</v>
      </c>
      <c r="C33" s="28">
        <v>19680</v>
      </c>
      <c r="D33" s="15">
        <v>19680</v>
      </c>
      <c r="G33" s="6"/>
    </row>
    <row r="34" spans="1:7" x14ac:dyDescent="0.25">
      <c r="A34" s="4" t="s">
        <v>11</v>
      </c>
      <c r="B34" s="11">
        <v>9692.1</v>
      </c>
      <c r="C34" s="28">
        <f t="shared" si="1"/>
        <v>2423.0250000000001</v>
      </c>
      <c r="D34" s="15">
        <v>1800</v>
      </c>
    </row>
    <row r="35" spans="1:7" x14ac:dyDescent="0.25">
      <c r="A35" s="4" t="s">
        <v>36</v>
      </c>
      <c r="B35" s="13">
        <v>3720</v>
      </c>
      <c r="C35" s="28">
        <f t="shared" si="1"/>
        <v>930</v>
      </c>
      <c r="D35" s="15">
        <v>820</v>
      </c>
    </row>
    <row r="36" spans="1:7" x14ac:dyDescent="0.25">
      <c r="A36" s="4" t="s">
        <v>3</v>
      </c>
      <c r="B36" s="13">
        <v>1869.8</v>
      </c>
      <c r="C36" s="28">
        <f t="shared" si="1"/>
        <v>467.45</v>
      </c>
      <c r="D36" s="15">
        <v>325</v>
      </c>
    </row>
    <row r="37" spans="1:7" ht="61.5" customHeight="1" x14ac:dyDescent="0.25">
      <c r="A37" s="7" t="s">
        <v>29</v>
      </c>
      <c r="B37" s="14">
        <v>128516</v>
      </c>
      <c r="C37" s="33">
        <v>72580</v>
      </c>
      <c r="D37" s="15">
        <v>69182.14</v>
      </c>
    </row>
    <row r="38" spans="1:7" ht="18.75" customHeight="1" x14ac:dyDescent="0.25">
      <c r="A38" s="7" t="s">
        <v>24</v>
      </c>
      <c r="B38" s="14"/>
      <c r="C38" s="14"/>
      <c r="D38" s="5"/>
    </row>
    <row r="39" spans="1:7" ht="17.25" customHeight="1" x14ac:dyDescent="0.25">
      <c r="A39" s="4" t="s">
        <v>12</v>
      </c>
      <c r="B39" s="4"/>
      <c r="C39" s="4"/>
      <c r="D39" s="8"/>
    </row>
    <row r="40" spans="1:7" x14ac:dyDescent="0.25">
      <c r="A40" s="9" t="s">
        <v>20</v>
      </c>
      <c r="B40" s="10">
        <f>SUM(B23:B39)</f>
        <v>1866267.66</v>
      </c>
      <c r="C40" s="10">
        <f>SUM(C23:C39)</f>
        <v>374475.97500000003</v>
      </c>
      <c r="D40" s="10">
        <f>SUM(D23:D39)</f>
        <v>365297.72750000004</v>
      </c>
      <c r="F40" s="6"/>
    </row>
    <row r="41" spans="1:7" x14ac:dyDescent="0.25">
      <c r="A41" s="9" t="s">
        <v>38</v>
      </c>
      <c r="B41" s="4"/>
      <c r="C41" s="4"/>
      <c r="D41" s="10">
        <f>D8+D21-D40</f>
        <v>28307.902499999967</v>
      </c>
      <c r="F41" s="6"/>
    </row>
    <row r="42" spans="1:7" x14ac:dyDescent="0.25">
      <c r="B42" s="6"/>
      <c r="D42" s="12"/>
      <c r="F42" s="6"/>
    </row>
    <row r="43" spans="1:7" ht="18.75" x14ac:dyDescent="0.3">
      <c r="A43" s="1" t="s">
        <v>6</v>
      </c>
      <c r="B43" s="1" t="s">
        <v>37</v>
      </c>
      <c r="C43" s="1"/>
      <c r="D43" s="12"/>
    </row>
    <row r="44" spans="1:7" ht="18.75" x14ac:dyDescent="0.3">
      <c r="A44" s="1"/>
      <c r="B44" s="1"/>
      <c r="C44" s="1"/>
    </row>
    <row r="45" spans="1:7" ht="18.75" x14ac:dyDescent="0.3">
      <c r="A45" s="1" t="s">
        <v>7</v>
      </c>
      <c r="B45" s="1" t="s">
        <v>22</v>
      </c>
      <c r="C45" s="1"/>
    </row>
    <row r="46" spans="1:7" x14ac:dyDescent="0.25">
      <c r="A46" s="3"/>
      <c r="B46" s="3"/>
      <c r="C46" s="3"/>
      <c r="D46" s="3"/>
    </row>
    <row r="47" spans="1:7" x14ac:dyDescent="0.25">
      <c r="A47" s="3"/>
      <c r="B47" s="3"/>
      <c r="C47" s="3"/>
      <c r="D47" s="3"/>
    </row>
    <row r="48" spans="1:7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</sheetData>
  <mergeCells count="3">
    <mergeCell ref="A2:D2"/>
    <mergeCell ref="A4:D4"/>
    <mergeCell ref="A5:D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1 квартал 2023 год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2021-10-12T09:20:52Z</cp:lastPrinted>
  <dcterms:created xsi:type="dcterms:W3CDTF">2015-09-30T11:21:26Z</dcterms:created>
  <dcterms:modified xsi:type="dcterms:W3CDTF">2023-06-09T08:44:23Z</dcterms:modified>
</cp:coreProperties>
</file>